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_CENSOS\AGROPECUARIO\Encuesta Pecuaria\Boletín 2021\"/>
    </mc:Choice>
  </mc:AlternateContent>
  <bookViews>
    <workbookView xWindow="0" yWindow="0" windowWidth="21600" windowHeight="10320"/>
  </bookViews>
  <sheets>
    <sheet name="Cuadro 19" sheetId="1" r:id="rId1"/>
  </sheets>
  <definedNames>
    <definedName name="_xlnm.Print_Area" localSheetId="0">'Cuadro 19'!$A$1:$E$19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4" i="1"/>
  <c r="C4" i="1"/>
  <c r="D6" i="1" l="1"/>
  <c r="D7" i="1"/>
  <c r="D8" i="1"/>
  <c r="D9" i="1"/>
  <c r="D10" i="1"/>
  <c r="D11" i="1"/>
  <c r="D12" i="1"/>
  <c r="D13" i="1"/>
  <c r="D14" i="1"/>
  <c r="D15" i="1"/>
  <c r="D16" i="1"/>
  <c r="D17" i="1"/>
  <c r="D5" i="1"/>
  <c r="E7" i="1" l="1"/>
  <c r="E17" i="1"/>
  <c r="E12" i="1"/>
  <c r="E8" i="1"/>
  <c r="E4" i="1"/>
  <c r="E16" i="1"/>
  <c r="E14" i="1"/>
  <c r="E10" i="1"/>
  <c r="E6" i="1"/>
  <c r="E5" i="1"/>
  <c r="E13" i="1"/>
  <c r="E9" i="1"/>
  <c r="E15" i="1"/>
</calcChain>
</file>

<file path=xl/sharedStrings.xml><?xml version="1.0" encoding="utf-8"?>
<sst xmlns="http://schemas.openxmlformats.org/spreadsheetml/2006/main" count="21" uniqueCount="21">
  <si>
    <t>Variación porcentual</t>
  </si>
  <si>
    <t>Composición porcentual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</si>
  <si>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</si>
  <si>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</si>
  <si>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</si>
  <si>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</si>
  <si>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</si>
  <si>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</si>
  <si>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</si>
  <si>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</si>
  <si>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</si>
  <si>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</si>
  <si>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</si>
  <si>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</si>
  <si>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Comarca Kuna Yala</t>
  </si>
  <si>
    <t>Comarca Emberá</t>
  </si>
  <si>
    <t>Cuadro 19. VARIACIÓN Y COMPOSICIÓN PORCENTUAL DE LA EXISTENCIA DE GALLINAS, GALLOS, POLLAS, POLLOS, POLLITAS Y POLLITOS  EN LA REPÚBLICA, SEGÚN                   PROVINCIA Y COMARCA INDÍGENA: AÑOS 2020-21</t>
  </si>
  <si>
    <t>Provincia y comarca indígena</t>
  </si>
  <si>
    <t xml:space="preserve">       del dato.</t>
  </si>
  <si>
    <t xml:space="preserve">0.0  Cuando la cantidad es menor a la mitad de la unidad o fracción decimal adoptada, para la expresión </t>
  </si>
  <si>
    <t>Existencia de gallinas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</si>
</sst>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6" xfId="0" applyFont="1" applyBorder="1"/>
    <xf numFmtId="3" fontId="2" fillId="0" borderId="7" xfId="0" applyNumberFormat="1" applyFont="1" applyBorder="1"/>
    <xf numFmtId="0" fontId="2" fillId="0" borderId="6" xfId="0" applyFont="1" applyFill="1" applyBorder="1"/>
    <xf numFmtId="0" fontId="2" fillId="0" borderId="9" xfId="0" applyFont="1" applyBorder="1"/>
    <xf numFmtId="3" fontId="2" fillId="0" borderId="10" xfId="0" applyNumberFormat="1" applyFont="1" applyBorder="1"/>
    <xf numFmtId="164" fontId="2" fillId="0" borderId="8" xfId="0" applyNumberFormat="1" applyFont="1" applyBorder="1"/>
    <xf numFmtId="164" fontId="2" fillId="0" borderId="11" xfId="0" applyNumberFormat="1" applyFont="1" applyBorder="1"/>
    <xf numFmtId="165" fontId="2" fillId="0" borderId="7" xfId="0" applyNumberFormat="1" applyFont="1" applyBorder="1"/>
    <xf numFmtId="165" fontId="2" fillId="0" borderId="10" xfId="0" applyNumberFormat="1" applyFont="1" applyBorder="1"/>
    <xf numFmtId="165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3" fillId="3" borderId="0" xfId="0" applyFont="1" applyFill="1"/>
    <xf numFmtId="0" fontId="1" fillId="0" borderId="9" xfId="0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centerContinuous" vertical="center" wrapText="1"/>
    </xf>
    <xf numFmtId="3" fontId="1" fillId="0" borderId="5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tabSelected="1" workbookViewId="0"/>
  </sheetViews>
  <sheetFormatPr baseColWidth="10" defaultRowHeight="15" x14ac:dyDescent="0.25"/>
  <cols>
    <col min="1" max="1" width="32.28515625" customWidth="1"/>
    <col min="2" max="3" width="12.42578125" customWidth="1"/>
    <col min="4" max="4" width="13.7109375" customWidth="1"/>
    <col min="5" max="5" width="13.5703125" customWidth="1"/>
  </cols>
  <sheetData>
    <row r="1" spans="1:5" ht="61.5" customHeight="1" x14ac:dyDescent="0.25">
      <c r="A1" s="16" t="s">
        <v>16</v>
      </c>
      <c r="B1" s="17"/>
      <c r="C1" s="17"/>
      <c r="D1" s="17"/>
      <c r="E1" s="18"/>
    </row>
    <row r="2" spans="1:5" ht="36.75" customHeight="1" x14ac:dyDescent="0.25">
      <c r="A2" s="20" t="s">
        <v>17</v>
      </c>
      <c r="B2" s="22" t="s">
        <v>20</v>
      </c>
      <c r="C2" s="23"/>
      <c r="D2" s="24" t="s">
        <v>0</v>
      </c>
      <c r="E2" s="26" t="s">
        <v>1</v>
      </c>
    </row>
    <row r="3" spans="1:5" ht="36.75" customHeight="1" x14ac:dyDescent="0.25">
      <c r="A3" s="21"/>
      <c r="B3" s="2">
        <v>2020</v>
      </c>
      <c r="C3" s="2">
        <v>2021</v>
      </c>
      <c r="D3" s="25"/>
      <c r="E3" s="27"/>
    </row>
    <row r="4" spans="1:5" ht="34.5" customHeight="1" x14ac:dyDescent="0.25">
      <c r="A4" s="3" t="s">
        <v>13</v>
      </c>
      <c r="B4" s="19">
        <f>SUM(B5:B17)</f>
        <v>25585700</v>
      </c>
      <c r="C4" s="19">
        <f>SUM(C5:C17)</f>
        <v>27771000</v>
      </c>
      <c r="D4" s="13">
        <f>((C4/B4)-1)*100</f>
        <v>8.5410991295919114</v>
      </c>
      <c r="E4" s="14">
        <f>C4*100/$C$4</f>
        <v>100</v>
      </c>
    </row>
    <row r="5" spans="1:5" ht="34.5" customHeight="1" x14ac:dyDescent="0.25">
      <c r="A5" s="4" t="s">
        <v>2</v>
      </c>
      <c r="B5" s="5">
        <v>154800</v>
      </c>
      <c r="C5" s="5">
        <v>170600</v>
      </c>
      <c r="D5" s="11">
        <f>((C5/B5)-1)*100</f>
        <v>10.20671834625324</v>
      </c>
      <c r="E5" s="9">
        <f>C5*100/$C$4</f>
        <v>0.61430989161355376</v>
      </c>
    </row>
    <row r="6" spans="1:5" ht="34.5" customHeight="1" x14ac:dyDescent="0.25">
      <c r="A6" s="4" t="s">
        <v>3</v>
      </c>
      <c r="B6" s="5">
        <v>2809800</v>
      </c>
      <c r="C6" s="5">
        <v>2947300</v>
      </c>
      <c r="D6" s="11">
        <f t="shared" ref="D6:D17" si="0">((C6/B6)-1)*100</f>
        <v>4.8935867321517446</v>
      </c>
      <c r="E6" s="9">
        <f t="shared" ref="E6:E17" si="1">C6*100/$C$4</f>
        <v>10.6128695401678</v>
      </c>
    </row>
    <row r="7" spans="1:5" ht="34.5" customHeight="1" x14ac:dyDescent="0.25">
      <c r="A7" s="4" t="s">
        <v>4</v>
      </c>
      <c r="B7" s="5">
        <v>577700</v>
      </c>
      <c r="C7" s="5">
        <v>701200</v>
      </c>
      <c r="D7" s="11">
        <f t="shared" si="0"/>
        <v>21.377877791241119</v>
      </c>
      <c r="E7" s="9">
        <f t="shared" si="1"/>
        <v>2.5249360844045947</v>
      </c>
    </row>
    <row r="8" spans="1:5" ht="34.5" customHeight="1" x14ac:dyDescent="0.25">
      <c r="A8" s="4" t="s">
        <v>5</v>
      </c>
      <c r="B8" s="5">
        <v>1075900</v>
      </c>
      <c r="C8" s="5">
        <v>1164600</v>
      </c>
      <c r="D8" s="11">
        <f t="shared" si="0"/>
        <v>8.2442606190166412</v>
      </c>
      <c r="E8" s="9">
        <f t="shared" si="1"/>
        <v>4.1935832343091715</v>
      </c>
    </row>
    <row r="9" spans="1:5" ht="34.5" customHeight="1" x14ac:dyDescent="0.25">
      <c r="A9" s="4" t="s">
        <v>6</v>
      </c>
      <c r="B9" s="5">
        <v>172800</v>
      </c>
      <c r="C9" s="5">
        <v>185500</v>
      </c>
      <c r="D9" s="11">
        <f t="shared" si="0"/>
        <v>7.3495370370370461</v>
      </c>
      <c r="E9" s="9">
        <f t="shared" si="1"/>
        <v>0.66796298296784418</v>
      </c>
    </row>
    <row r="10" spans="1:5" ht="34.5" customHeight="1" x14ac:dyDescent="0.25">
      <c r="A10" s="4" t="s">
        <v>7</v>
      </c>
      <c r="B10" s="5">
        <v>165300</v>
      </c>
      <c r="C10" s="5">
        <v>166800</v>
      </c>
      <c r="D10" s="11">
        <f t="shared" si="0"/>
        <v>0.90744101633393193</v>
      </c>
      <c r="E10" s="9">
        <f t="shared" si="1"/>
        <v>0.60062655287890243</v>
      </c>
    </row>
    <row r="11" spans="1:5" ht="34.5" customHeight="1" x14ac:dyDescent="0.25">
      <c r="A11" s="4" t="s">
        <v>8</v>
      </c>
      <c r="B11" s="5">
        <v>918600</v>
      </c>
      <c r="C11" s="5">
        <v>1142300</v>
      </c>
      <c r="D11" s="11">
        <f t="shared" si="0"/>
        <v>24.352275201393425</v>
      </c>
      <c r="E11" s="9">
        <v>4.2</v>
      </c>
    </row>
    <row r="12" spans="1:5" ht="34.5" customHeight="1" x14ac:dyDescent="0.25">
      <c r="A12" s="4" t="s">
        <v>9</v>
      </c>
      <c r="B12" s="5">
        <v>5380200</v>
      </c>
      <c r="C12" s="5">
        <v>6464800</v>
      </c>
      <c r="D12" s="11">
        <f t="shared" si="0"/>
        <v>20.159101892122976</v>
      </c>
      <c r="E12" s="9">
        <f t="shared" si="1"/>
        <v>23.278960066256168</v>
      </c>
    </row>
    <row r="13" spans="1:5" ht="34.5" customHeight="1" x14ac:dyDescent="0.25">
      <c r="A13" s="4" t="s">
        <v>10</v>
      </c>
      <c r="B13" s="5">
        <v>11211900</v>
      </c>
      <c r="C13" s="5">
        <v>11718400</v>
      </c>
      <c r="D13" s="11">
        <f t="shared" si="0"/>
        <v>4.5175215619118969</v>
      </c>
      <c r="E13" s="9">
        <f t="shared" si="1"/>
        <v>42.196535954772962</v>
      </c>
    </row>
    <row r="14" spans="1:5" ht="34.5" customHeight="1" x14ac:dyDescent="0.25">
      <c r="A14" s="4" t="s">
        <v>11</v>
      </c>
      <c r="B14" s="5">
        <v>2898700</v>
      </c>
      <c r="C14" s="5">
        <v>2890000</v>
      </c>
      <c r="D14" s="11">
        <f t="shared" si="0"/>
        <v>-0.30013454307102894</v>
      </c>
      <c r="E14" s="9">
        <f t="shared" si="1"/>
        <v>10.406539195563717</v>
      </c>
    </row>
    <row r="15" spans="1:5" ht="34.5" customHeight="1" x14ac:dyDescent="0.25">
      <c r="A15" s="6" t="s">
        <v>14</v>
      </c>
      <c r="B15" s="5">
        <v>3000</v>
      </c>
      <c r="C15" s="5">
        <v>3000</v>
      </c>
      <c r="D15" s="11">
        <f t="shared" si="0"/>
        <v>0</v>
      </c>
      <c r="E15" s="9">
        <f t="shared" si="1"/>
        <v>1.0802635843145728E-2</v>
      </c>
    </row>
    <row r="16" spans="1:5" ht="34.5" customHeight="1" x14ac:dyDescent="0.25">
      <c r="A16" s="1" t="s">
        <v>15</v>
      </c>
      <c r="B16" s="5">
        <v>11900</v>
      </c>
      <c r="C16" s="5">
        <v>11900</v>
      </c>
      <c r="D16" s="11">
        <f t="shared" si="0"/>
        <v>0</v>
      </c>
      <c r="E16" s="9">
        <f t="shared" si="1"/>
        <v>4.2850455511144719E-2</v>
      </c>
    </row>
    <row r="17" spans="1:5" ht="34.5" customHeight="1" x14ac:dyDescent="0.25">
      <c r="A17" s="7" t="s">
        <v>12</v>
      </c>
      <c r="B17" s="8">
        <v>205100</v>
      </c>
      <c r="C17" s="8">
        <v>204600</v>
      </c>
      <c r="D17" s="12">
        <f t="shared" si="0"/>
        <v>-0.24378352023403105</v>
      </c>
      <c r="E17" s="10">
        <f t="shared" si="1"/>
        <v>0.73673976450253864</v>
      </c>
    </row>
    <row r="18" spans="1:5" ht="18.75" customHeight="1" x14ac:dyDescent="0.25">
      <c r="A18" s="15" t="s">
        <v>19</v>
      </c>
      <c r="B18" s="1"/>
      <c r="C18" s="1"/>
      <c r="D18" s="1"/>
      <c r="E18" s="1"/>
    </row>
    <row r="19" spans="1:5" x14ac:dyDescent="0.25">
      <c r="A19" s="1" t="s">
        <v>18</v>
      </c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</sheetData>
  <mergeCells count="4">
    <mergeCell ref="A2:A3"/>
    <mergeCell ref="B2:C2"/>
    <mergeCell ref="D2:D3"/>
    <mergeCell ref="E2:E3"/>
  </mergeCells>
  <printOptions horizontalCentered="1"/>
  <pageMargins left="0.74803149606299213" right="0.74803149606299213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19</vt:lpstr>
      <vt:lpstr>'Cuadro 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ELIECER CASTILLO</cp:lastModifiedBy>
  <cp:lastPrinted>2022-04-04T21:05:51Z</cp:lastPrinted>
  <dcterms:created xsi:type="dcterms:W3CDTF">2022-03-11T18:01:02Z</dcterms:created>
  <dcterms:modified xsi:type="dcterms:W3CDTF">2022-05-05T15:46:18Z</dcterms:modified>
</cp:coreProperties>
</file>